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Sheet1!$E$1:$E$56</definedName>
  </definedNames>
  <calcPr calcId="144525"/>
</workbook>
</file>

<file path=xl/sharedStrings.xml><?xml version="1.0" encoding="utf-8"?>
<sst xmlns="http://schemas.openxmlformats.org/spreadsheetml/2006/main" count="293" uniqueCount="113">
  <si>
    <t>姓名</t>
  </si>
  <si>
    <t>序号</t>
  </si>
  <si>
    <t>学号</t>
  </si>
  <si>
    <t>专业名称</t>
  </si>
  <si>
    <t>攻读类型</t>
  </si>
  <si>
    <t>政治面貌</t>
  </si>
  <si>
    <t>导师</t>
  </si>
  <si>
    <t>平均成绩（一年级填写）</t>
  </si>
  <si>
    <t>科研加分</t>
  </si>
  <si>
    <t>能力评价1（学生干部）</t>
  </si>
  <si>
    <t>能力评价2（学术活动）</t>
  </si>
  <si>
    <t>能力加分3（文体活动）</t>
  </si>
  <si>
    <t>能力加分4（已获荣誉称号）</t>
  </si>
  <si>
    <t>学习成绩分数</t>
  </si>
  <si>
    <t>科研成绩</t>
  </si>
  <si>
    <t>各项能力评价</t>
  </si>
  <si>
    <t>总分</t>
  </si>
  <si>
    <t>戴兴兴</t>
  </si>
  <si>
    <t>细胞生物学</t>
  </si>
  <si>
    <t>直博</t>
  </si>
  <si>
    <t>中共党员</t>
  </si>
  <si>
    <t>范衡宇</t>
  </si>
  <si>
    <t>赵龙雯</t>
  </si>
  <si>
    <t>硕博连读</t>
  </si>
  <si>
    <t>万木阳</t>
  </si>
  <si>
    <t>朱永群</t>
  </si>
  <si>
    <t>肖政云</t>
  </si>
  <si>
    <t>党员</t>
  </si>
  <si>
    <t>贾俊岭</t>
  </si>
  <si>
    <t>胡振升</t>
  </si>
  <si>
    <t>硕士</t>
  </si>
  <si>
    <t>共产党员</t>
  </si>
  <si>
    <t>祝赛勇</t>
  </si>
  <si>
    <t>舒鑫</t>
  </si>
  <si>
    <t>生物化学与分子生物学</t>
  </si>
  <si>
    <t>杨兵</t>
  </si>
  <si>
    <t>江俊超</t>
  </si>
  <si>
    <t>共青团员</t>
  </si>
  <si>
    <t>程果</t>
  </si>
  <si>
    <t>施文博</t>
  </si>
  <si>
    <t>金建平</t>
  </si>
  <si>
    <t>范柯琪</t>
  </si>
  <si>
    <t>靳津</t>
  </si>
  <si>
    <t>王颖慧</t>
  </si>
  <si>
    <t>周杰</t>
  </si>
  <si>
    <t>陈露</t>
  </si>
  <si>
    <t>罗培红</t>
  </si>
  <si>
    <t>入党积极分子</t>
  </si>
  <si>
    <t>冯新华</t>
  </si>
  <si>
    <t>薛淑婷</t>
  </si>
  <si>
    <t>生化与分子生物学</t>
  </si>
  <si>
    <t>姬峻芳</t>
  </si>
  <si>
    <t>宋晓楠</t>
  </si>
  <si>
    <t>张玲</t>
  </si>
  <si>
    <t>许晨麒</t>
  </si>
  <si>
    <t>宋海卫</t>
  </si>
  <si>
    <t>张燕君</t>
  </si>
  <si>
    <t>方东</t>
  </si>
  <si>
    <t>杨佳玉</t>
  </si>
  <si>
    <t>团员</t>
  </si>
  <si>
    <t>何向伟</t>
  </si>
  <si>
    <t>吴婷</t>
  </si>
  <si>
    <t>赵永芝</t>
  </si>
  <si>
    <t>邱云翼</t>
  </si>
  <si>
    <t>佟超</t>
  </si>
  <si>
    <t>汪辰靓</t>
  </si>
  <si>
    <t>赵斌</t>
  </si>
  <si>
    <t>刘保勤</t>
  </si>
  <si>
    <t>郑素娅</t>
  </si>
  <si>
    <t>郭行</t>
  </si>
  <si>
    <t>张飞</t>
  </si>
  <si>
    <t>徐平龙</t>
  </si>
  <si>
    <t>俞佳丽</t>
  </si>
  <si>
    <t>沈立</t>
  </si>
  <si>
    <t>曹嘉巍</t>
  </si>
  <si>
    <t>宋海</t>
  </si>
  <si>
    <t>何黄忆</t>
  </si>
  <si>
    <t>周琦</t>
  </si>
  <si>
    <t>张嘉会</t>
  </si>
  <si>
    <t>周青</t>
  </si>
  <si>
    <t>陈亲富</t>
  </si>
  <si>
    <t>汪方炜</t>
  </si>
  <si>
    <t>31</t>
  </si>
  <si>
    <t>李文平</t>
  </si>
  <si>
    <t>杨洁</t>
  </si>
  <si>
    <t>分子与生物化学专业</t>
  </si>
  <si>
    <t>王立铭</t>
  </si>
  <si>
    <t>曲迪</t>
  </si>
  <si>
    <t>郭晶鑫</t>
  </si>
  <si>
    <t>周伊宁</t>
  </si>
  <si>
    <t>郑路倩</t>
  </si>
  <si>
    <t>任艾明</t>
  </si>
  <si>
    <t>谭加兴</t>
  </si>
  <si>
    <t>预备党员</t>
  </si>
  <si>
    <t>梁材</t>
  </si>
  <si>
    <t>曹晓磊</t>
  </si>
  <si>
    <t>顾元卓</t>
  </si>
  <si>
    <t>黄凯怡</t>
  </si>
  <si>
    <t>马晓洁</t>
  </si>
  <si>
    <t>韩欢</t>
  </si>
  <si>
    <t>徐玲娜</t>
  </si>
  <si>
    <t>毛信韬</t>
  </si>
  <si>
    <t>生物化学与分生物学</t>
  </si>
  <si>
    <t>胡宗浩</t>
  </si>
  <si>
    <t>李静</t>
  </si>
  <si>
    <t>汪霜玉</t>
  </si>
  <si>
    <t>邵雯霞</t>
  </si>
  <si>
    <t>高正君</t>
  </si>
  <si>
    <t>黄涛</t>
  </si>
  <si>
    <t>群众</t>
  </si>
  <si>
    <t>龙欣</t>
  </si>
  <si>
    <t>康雯</t>
  </si>
  <si>
    <t>戎妍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</si>
</sst>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Times New Roman"/>
      <charset val="0"/>
    </font>
    <font>
      <sz val="11"/>
      <color rgb="FFFF0000"/>
      <name val="Times New Roman"/>
      <charset val="0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rs.zju.edu.cn/gl/page/college/oldDetailBase.htm?detailXh=11907012" TargetMode="External"/><Relationship Id="rId1" Type="http://schemas.openxmlformats.org/officeDocument/2006/relationships/hyperlink" Target="http://grs.zju.edu.cn/gl/page/college/oldDetailBase.htm?detailXh=11807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workbookViewId="0">
      <selection activeCell="R1" sqref="R$1:S$1048576"/>
    </sheetView>
  </sheetViews>
  <sheetFormatPr defaultColWidth="9" defaultRowHeight="13.5"/>
  <cols>
    <col min="3" max="3" width="11.875" customWidth="1"/>
    <col min="4" max="4" width="19.875" customWidth="1"/>
    <col min="9" max="9" width="11.5" customWidth="1"/>
    <col min="13" max="13" width="10.375" customWidth="1"/>
    <col min="17" max="17" width="9" style="7"/>
  </cols>
  <sheetData>
    <row r="1" s="1" customFormat="1" ht="55" customHeight="1" spans="1:17">
      <c r="A1" s="8" t="s">
        <v>0</v>
      </c>
      <c r="B1" s="9" t="s">
        <v>1</v>
      </c>
      <c r="C1" s="8" t="s">
        <v>2</v>
      </c>
      <c r="D1" s="8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2" t="s">
        <v>8</v>
      </c>
      <c r="J1" s="13" t="s">
        <v>9</v>
      </c>
      <c r="K1" s="13" t="s">
        <v>10</v>
      </c>
      <c r="L1" s="13" t="s">
        <v>11</v>
      </c>
      <c r="M1" s="14" t="s">
        <v>12</v>
      </c>
      <c r="N1" s="15" t="s">
        <v>13</v>
      </c>
      <c r="O1" s="15" t="s">
        <v>14</v>
      </c>
      <c r="P1" s="15" t="s">
        <v>15</v>
      </c>
      <c r="Q1" s="16" t="s">
        <v>16</v>
      </c>
    </row>
    <row r="2" s="2" customFormat="1" ht="14.25" spans="1:17">
      <c r="A2" s="11" t="s">
        <v>17</v>
      </c>
      <c r="B2" s="11">
        <v>1</v>
      </c>
      <c r="C2" s="11">
        <v>11518045</v>
      </c>
      <c r="D2" s="11" t="s">
        <v>18</v>
      </c>
      <c r="E2" s="11" t="s">
        <v>19</v>
      </c>
      <c r="F2" s="11" t="s">
        <v>20</v>
      </c>
      <c r="G2" s="11" t="s">
        <v>21</v>
      </c>
      <c r="H2" s="11"/>
      <c r="I2" s="11">
        <v>60</v>
      </c>
      <c r="J2" s="11"/>
      <c r="K2" s="11">
        <v>2</v>
      </c>
      <c r="L2" s="11">
        <v>5</v>
      </c>
      <c r="M2" s="11"/>
      <c r="N2" s="11"/>
      <c r="O2" s="11">
        <v>48</v>
      </c>
      <c r="P2" s="11">
        <v>1.4</v>
      </c>
      <c r="Q2" s="11">
        <v>49.4</v>
      </c>
    </row>
    <row r="3" s="2" customFormat="1" ht="14.25" spans="1:17">
      <c r="A3" s="11" t="s">
        <v>22</v>
      </c>
      <c r="B3" s="11">
        <v>2</v>
      </c>
      <c r="C3" s="11">
        <v>11707004</v>
      </c>
      <c r="D3" s="11" t="s">
        <v>18</v>
      </c>
      <c r="E3" s="11" t="s">
        <v>23</v>
      </c>
      <c r="F3" s="11" t="s">
        <v>20</v>
      </c>
      <c r="G3" s="11" t="s">
        <v>21</v>
      </c>
      <c r="H3" s="11"/>
      <c r="I3" s="11">
        <v>59</v>
      </c>
      <c r="J3" s="11"/>
      <c r="K3" s="11">
        <v>5</v>
      </c>
      <c r="L3" s="11"/>
      <c r="M3" s="11"/>
      <c r="N3" s="11"/>
      <c r="O3" s="11"/>
      <c r="P3" s="11">
        <v>48.2</v>
      </c>
      <c r="Q3" s="11">
        <v>48.2</v>
      </c>
    </row>
    <row r="4" s="2" customFormat="1" ht="14.25" spans="1:17">
      <c r="A4" s="11" t="s">
        <v>24</v>
      </c>
      <c r="B4" s="11">
        <v>3</v>
      </c>
      <c r="C4" s="11">
        <v>11607067</v>
      </c>
      <c r="D4" s="11" t="s">
        <v>18</v>
      </c>
      <c r="E4" s="11" t="s">
        <v>23</v>
      </c>
      <c r="F4" s="11" t="s">
        <v>20</v>
      </c>
      <c r="G4" s="11" t="s">
        <v>25</v>
      </c>
      <c r="H4" s="11"/>
      <c r="I4" s="11">
        <v>50</v>
      </c>
      <c r="J4" s="11"/>
      <c r="K4" s="11">
        <v>7</v>
      </c>
      <c r="L4" s="11">
        <v>22</v>
      </c>
      <c r="M4" s="11"/>
      <c r="N4" s="11"/>
      <c r="O4" s="11">
        <v>40</v>
      </c>
      <c r="P4" s="11">
        <v>5.8</v>
      </c>
      <c r="Q4" s="11">
        <v>45.8</v>
      </c>
    </row>
    <row r="5" s="2" customFormat="1" ht="14.25" spans="1:17">
      <c r="A5" s="11" t="s">
        <v>26</v>
      </c>
      <c r="B5" s="11">
        <v>4</v>
      </c>
      <c r="C5" s="11">
        <v>11518058</v>
      </c>
      <c r="D5" s="11" t="s">
        <v>18</v>
      </c>
      <c r="E5" s="11" t="s">
        <v>19</v>
      </c>
      <c r="F5" s="11" t="s">
        <v>27</v>
      </c>
      <c r="G5" s="11" t="s">
        <v>28</v>
      </c>
      <c r="H5" s="11"/>
      <c r="I5" s="11">
        <v>50</v>
      </c>
      <c r="J5" s="11">
        <v>20</v>
      </c>
      <c r="K5" s="11">
        <v>8</v>
      </c>
      <c r="L5" s="11"/>
      <c r="M5" s="11"/>
      <c r="N5" s="11"/>
      <c r="O5" s="11">
        <v>40</v>
      </c>
      <c r="P5" s="11">
        <v>5.6</v>
      </c>
      <c r="Q5" s="11">
        <f>N5+O5+P5</f>
        <v>45.6</v>
      </c>
    </row>
    <row r="6" s="2" customFormat="1" ht="14.25" spans="1:17">
      <c r="A6" s="11" t="s">
        <v>29</v>
      </c>
      <c r="B6" s="11">
        <v>5</v>
      </c>
      <c r="C6" s="11">
        <v>21807065</v>
      </c>
      <c r="D6" s="11" t="s">
        <v>18</v>
      </c>
      <c r="E6" s="11" t="s">
        <v>30</v>
      </c>
      <c r="F6" s="11" t="s">
        <v>31</v>
      </c>
      <c r="G6" s="11" t="s">
        <v>32</v>
      </c>
      <c r="H6" s="11">
        <v>85.79</v>
      </c>
      <c r="I6" s="11"/>
      <c r="J6" s="11">
        <v>40</v>
      </c>
      <c r="K6" s="11"/>
      <c r="L6" s="11">
        <v>20</v>
      </c>
      <c r="M6" s="11"/>
      <c r="N6" s="11">
        <v>25.74</v>
      </c>
      <c r="O6" s="11"/>
      <c r="P6" s="11">
        <v>18</v>
      </c>
      <c r="Q6" s="11">
        <v>43.74</v>
      </c>
    </row>
    <row r="7" s="2" customFormat="1" ht="14.25" spans="1:17">
      <c r="A7" s="11" t="s">
        <v>33</v>
      </c>
      <c r="B7" s="11">
        <v>6</v>
      </c>
      <c r="C7" s="11">
        <v>11807050</v>
      </c>
      <c r="D7" s="11" t="s">
        <v>34</v>
      </c>
      <c r="E7" s="11" t="s">
        <v>19</v>
      </c>
      <c r="F7" s="11" t="s">
        <v>20</v>
      </c>
      <c r="G7" s="11" t="s">
        <v>35</v>
      </c>
      <c r="H7" s="11">
        <v>85.42</v>
      </c>
      <c r="I7" s="11"/>
      <c r="J7" s="11">
        <v>40</v>
      </c>
      <c r="K7" s="11">
        <v>2</v>
      </c>
      <c r="L7" s="11">
        <v>17</v>
      </c>
      <c r="M7" s="11"/>
      <c r="N7" s="11">
        <v>25.63</v>
      </c>
      <c r="O7" s="11"/>
      <c r="P7" s="11">
        <v>17.7</v>
      </c>
      <c r="Q7" s="11">
        <f>N7+O7+P7</f>
        <v>43.33</v>
      </c>
    </row>
    <row r="8" s="2" customFormat="1" ht="14.25" spans="1:17">
      <c r="A8" s="11" t="s">
        <v>36</v>
      </c>
      <c r="B8" s="11">
        <v>7</v>
      </c>
      <c r="C8" s="11">
        <v>11807006</v>
      </c>
      <c r="D8" s="11" t="s">
        <v>34</v>
      </c>
      <c r="E8" s="11" t="s">
        <v>23</v>
      </c>
      <c r="F8" s="11" t="s">
        <v>37</v>
      </c>
      <c r="G8" s="11" t="s">
        <v>21</v>
      </c>
      <c r="H8" s="11"/>
      <c r="I8" s="11">
        <v>54</v>
      </c>
      <c r="J8" s="11"/>
      <c r="K8" s="11"/>
      <c r="L8" s="11"/>
      <c r="M8" s="11"/>
      <c r="N8" s="11"/>
      <c r="O8" s="11"/>
      <c r="P8" s="11">
        <v>43.2</v>
      </c>
      <c r="Q8" s="11">
        <v>43.2</v>
      </c>
    </row>
    <row r="9" s="2" customFormat="1" ht="14.25" spans="1:17">
      <c r="A9" s="11" t="s">
        <v>38</v>
      </c>
      <c r="B9" s="11">
        <v>8</v>
      </c>
      <c r="C9" s="11">
        <v>11518034</v>
      </c>
      <c r="D9" s="11" t="s">
        <v>18</v>
      </c>
      <c r="E9" s="11" t="s">
        <v>19</v>
      </c>
      <c r="F9" s="11" t="s">
        <v>20</v>
      </c>
      <c r="G9" s="11" t="s">
        <v>28</v>
      </c>
      <c r="H9" s="11"/>
      <c r="I9" s="11">
        <v>54</v>
      </c>
      <c r="J9" s="11"/>
      <c r="K9" s="11"/>
      <c r="L9" s="11"/>
      <c r="M9" s="11"/>
      <c r="N9" s="11"/>
      <c r="O9" s="11">
        <v>43.2</v>
      </c>
      <c r="P9" s="11"/>
      <c r="Q9" s="11">
        <f>N9+O9+P9</f>
        <v>43.2</v>
      </c>
    </row>
    <row r="10" s="2" customFormat="1" ht="14.25" spans="1:17">
      <c r="A10" s="11" t="s">
        <v>39</v>
      </c>
      <c r="B10" s="11">
        <v>9</v>
      </c>
      <c r="C10" s="11">
        <v>11807040</v>
      </c>
      <c r="D10" s="11" t="s">
        <v>18</v>
      </c>
      <c r="E10" s="11" t="s">
        <v>19</v>
      </c>
      <c r="F10" s="11" t="s">
        <v>20</v>
      </c>
      <c r="G10" s="11" t="s">
        <v>40</v>
      </c>
      <c r="H10" s="11">
        <v>86.96</v>
      </c>
      <c r="I10" s="11"/>
      <c r="J10" s="11">
        <v>40</v>
      </c>
      <c r="K10" s="11">
        <v>2</v>
      </c>
      <c r="L10" s="11">
        <v>10</v>
      </c>
      <c r="M10" s="11"/>
      <c r="N10" s="11">
        <v>26.09</v>
      </c>
      <c r="O10" s="11"/>
      <c r="P10" s="11">
        <v>15.6</v>
      </c>
      <c r="Q10" s="11">
        <f>N10+O10+P10</f>
        <v>41.69</v>
      </c>
    </row>
    <row r="11" s="2" customFormat="1" ht="14.25" spans="1:17">
      <c r="A11" s="11" t="s">
        <v>41</v>
      </c>
      <c r="B11" s="11">
        <v>10</v>
      </c>
      <c r="C11" s="11">
        <v>11518035</v>
      </c>
      <c r="D11" s="11" t="s">
        <v>18</v>
      </c>
      <c r="E11" s="11" t="s">
        <v>19</v>
      </c>
      <c r="F11" s="11" t="s">
        <v>37</v>
      </c>
      <c r="G11" s="11" t="s">
        <v>42</v>
      </c>
      <c r="H11" s="11"/>
      <c r="I11" s="11">
        <v>50</v>
      </c>
      <c r="J11" s="11"/>
      <c r="K11" s="11"/>
      <c r="L11" s="11"/>
      <c r="M11" s="11">
        <v>5</v>
      </c>
      <c r="N11" s="11"/>
      <c r="O11" s="11">
        <v>40</v>
      </c>
      <c r="P11" s="11">
        <v>1</v>
      </c>
      <c r="Q11" s="11">
        <v>41</v>
      </c>
    </row>
    <row r="12" s="2" customFormat="1" ht="14.25" spans="1:17">
      <c r="A12" s="11" t="s">
        <v>43</v>
      </c>
      <c r="B12" s="11">
        <v>11</v>
      </c>
      <c r="C12" s="11">
        <v>11807051</v>
      </c>
      <c r="D12" s="11" t="s">
        <v>34</v>
      </c>
      <c r="E12" s="11" t="s">
        <v>19</v>
      </c>
      <c r="F12" s="11" t="s">
        <v>20</v>
      </c>
      <c r="G12" s="11" t="s">
        <v>44</v>
      </c>
      <c r="H12" s="11">
        <v>86.85</v>
      </c>
      <c r="I12" s="11"/>
      <c r="J12" s="11">
        <v>40</v>
      </c>
      <c r="K12" s="11">
        <v>5</v>
      </c>
      <c r="L12" s="11"/>
      <c r="M12" s="11"/>
      <c r="N12" s="11">
        <v>26.06</v>
      </c>
      <c r="O12" s="11"/>
      <c r="P12" s="11">
        <v>13.5</v>
      </c>
      <c r="Q12" s="11">
        <v>39.56</v>
      </c>
    </row>
    <row r="13" s="2" customFormat="1" ht="14.25" spans="1:17">
      <c r="A13" s="11" t="s">
        <v>45</v>
      </c>
      <c r="B13" s="11">
        <v>12</v>
      </c>
      <c r="C13" s="11">
        <v>11807043</v>
      </c>
      <c r="D13" s="11" t="s">
        <v>18</v>
      </c>
      <c r="E13" s="11" t="s">
        <v>19</v>
      </c>
      <c r="F13" s="11" t="s">
        <v>20</v>
      </c>
      <c r="G13" s="11" t="s">
        <v>21</v>
      </c>
      <c r="H13" s="11">
        <v>85.82</v>
      </c>
      <c r="I13" s="11"/>
      <c r="J13" s="11">
        <v>40</v>
      </c>
      <c r="K13" s="11"/>
      <c r="L13" s="11">
        <v>5</v>
      </c>
      <c r="M13" s="11"/>
      <c r="N13" s="11">
        <v>25.75</v>
      </c>
      <c r="O13" s="11"/>
      <c r="P13" s="11">
        <v>13.5</v>
      </c>
      <c r="Q13" s="11">
        <v>39.25</v>
      </c>
    </row>
    <row r="14" s="2" customFormat="1" ht="14.25" spans="1:17">
      <c r="A14" s="11" t="s">
        <v>46</v>
      </c>
      <c r="B14" s="11">
        <v>13</v>
      </c>
      <c r="C14" s="11">
        <v>21807066</v>
      </c>
      <c r="D14" s="11" t="s">
        <v>18</v>
      </c>
      <c r="E14" s="11" t="s">
        <v>30</v>
      </c>
      <c r="F14" s="11" t="s">
        <v>47</v>
      </c>
      <c r="G14" s="11" t="s">
        <v>48</v>
      </c>
      <c r="H14" s="11">
        <v>87.75</v>
      </c>
      <c r="I14" s="11"/>
      <c r="J14" s="11">
        <v>40</v>
      </c>
      <c r="K14" s="11"/>
      <c r="L14" s="11"/>
      <c r="M14" s="11"/>
      <c r="N14" s="11">
        <v>26.33</v>
      </c>
      <c r="O14" s="11">
        <v>0</v>
      </c>
      <c r="P14" s="11">
        <v>12</v>
      </c>
      <c r="Q14" s="11">
        <v>38.33</v>
      </c>
    </row>
    <row r="15" s="2" customFormat="1" ht="14.25" spans="1:17">
      <c r="A15" s="11" t="s">
        <v>49</v>
      </c>
      <c r="B15" s="11">
        <v>14</v>
      </c>
      <c r="C15" s="11">
        <v>21807083</v>
      </c>
      <c r="D15" s="11" t="s">
        <v>50</v>
      </c>
      <c r="E15" s="11" t="s">
        <v>30</v>
      </c>
      <c r="F15" s="11" t="s">
        <v>27</v>
      </c>
      <c r="G15" s="11" t="s">
        <v>51</v>
      </c>
      <c r="H15" s="11">
        <v>87.71</v>
      </c>
      <c r="I15" s="11"/>
      <c r="J15" s="11">
        <v>40</v>
      </c>
      <c r="K15" s="11"/>
      <c r="L15" s="11"/>
      <c r="M15" s="11"/>
      <c r="N15" s="11">
        <v>26.31</v>
      </c>
      <c r="O15" s="11"/>
      <c r="P15" s="11">
        <v>12</v>
      </c>
      <c r="Q15" s="11">
        <v>38.31</v>
      </c>
    </row>
    <row r="16" s="2" customFormat="1" ht="14.25" spans="1:17">
      <c r="A16" s="11" t="s">
        <v>52</v>
      </c>
      <c r="B16" s="11">
        <v>15</v>
      </c>
      <c r="C16" s="11">
        <v>21807081</v>
      </c>
      <c r="D16" s="11" t="s">
        <v>34</v>
      </c>
      <c r="E16" s="11" t="s">
        <v>30</v>
      </c>
      <c r="F16" s="11" t="s">
        <v>20</v>
      </c>
      <c r="G16" s="11" t="s">
        <v>25</v>
      </c>
      <c r="H16" s="11">
        <v>83.7</v>
      </c>
      <c r="I16" s="11"/>
      <c r="J16" s="11">
        <v>20</v>
      </c>
      <c r="K16" s="11"/>
      <c r="L16" s="11">
        <v>22</v>
      </c>
      <c r="M16" s="11"/>
      <c r="N16" s="11">
        <f>H16*0.3</f>
        <v>25.11</v>
      </c>
      <c r="O16" s="11"/>
      <c r="P16" s="11">
        <f>42*0.3</f>
        <v>12.6</v>
      </c>
      <c r="Q16" s="11">
        <v>37.71</v>
      </c>
    </row>
    <row r="17" s="2" customFormat="1" ht="14.25" spans="1:17">
      <c r="A17" s="11" t="s">
        <v>53</v>
      </c>
      <c r="B17" s="11">
        <v>16</v>
      </c>
      <c r="C17" s="11">
        <v>11807042</v>
      </c>
      <c r="D17" s="11" t="s">
        <v>18</v>
      </c>
      <c r="E17" s="11" t="s">
        <v>19</v>
      </c>
      <c r="F17" s="11" t="s">
        <v>20</v>
      </c>
      <c r="G17" s="11" t="s">
        <v>44</v>
      </c>
      <c r="H17" s="11">
        <v>89.54</v>
      </c>
      <c r="I17" s="11"/>
      <c r="J17" s="11">
        <v>30</v>
      </c>
      <c r="K17" s="11"/>
      <c r="L17" s="11">
        <v>5</v>
      </c>
      <c r="M17" s="11"/>
      <c r="N17" s="11">
        <v>26.86</v>
      </c>
      <c r="O17" s="11"/>
      <c r="P17" s="11">
        <v>10.5</v>
      </c>
      <c r="Q17" s="11">
        <v>37.36</v>
      </c>
    </row>
    <row r="18" s="2" customFormat="1" ht="14.25" spans="1:17">
      <c r="A18" s="11" t="s">
        <v>54</v>
      </c>
      <c r="B18" s="11">
        <v>17</v>
      </c>
      <c r="C18" s="11">
        <v>21807075</v>
      </c>
      <c r="D18" s="11" t="s">
        <v>34</v>
      </c>
      <c r="E18" s="11" t="s">
        <v>30</v>
      </c>
      <c r="F18" s="11" t="s">
        <v>37</v>
      </c>
      <c r="G18" s="11" t="s">
        <v>55</v>
      </c>
      <c r="H18" s="11">
        <v>79.708</v>
      </c>
      <c r="I18" s="11"/>
      <c r="J18" s="11">
        <v>30</v>
      </c>
      <c r="K18" s="11"/>
      <c r="L18" s="11">
        <v>10</v>
      </c>
      <c r="M18" s="11"/>
      <c r="N18" s="11">
        <v>23.91</v>
      </c>
      <c r="O18" s="11"/>
      <c r="P18" s="11">
        <v>12</v>
      </c>
      <c r="Q18" s="11">
        <v>35.91</v>
      </c>
    </row>
    <row r="19" s="2" customFormat="1" ht="14.25" spans="1:17">
      <c r="A19" s="11" t="s">
        <v>56</v>
      </c>
      <c r="B19" s="11">
        <v>18</v>
      </c>
      <c r="C19" s="11">
        <v>11807031</v>
      </c>
      <c r="D19" s="11" t="s">
        <v>18</v>
      </c>
      <c r="E19" s="11" t="s">
        <v>19</v>
      </c>
      <c r="F19" s="11" t="s">
        <v>20</v>
      </c>
      <c r="G19" s="11" t="s">
        <v>57</v>
      </c>
      <c r="H19" s="11">
        <v>86.32</v>
      </c>
      <c r="I19" s="11"/>
      <c r="J19" s="11">
        <v>30</v>
      </c>
      <c r="K19" s="11"/>
      <c r="L19" s="11"/>
      <c r="M19" s="11"/>
      <c r="N19" s="11">
        <v>25.9</v>
      </c>
      <c r="O19" s="11"/>
      <c r="P19" s="11">
        <v>9</v>
      </c>
      <c r="Q19" s="11">
        <v>34.9</v>
      </c>
    </row>
    <row r="20" s="3" customFormat="1" ht="15" customHeight="1" spans="1:17">
      <c r="A20" s="11" t="s">
        <v>58</v>
      </c>
      <c r="B20" s="11">
        <v>19</v>
      </c>
      <c r="C20" s="11">
        <v>21807062</v>
      </c>
      <c r="D20" s="11" t="s">
        <v>18</v>
      </c>
      <c r="E20" s="11" t="s">
        <v>30</v>
      </c>
      <c r="F20" s="11" t="s">
        <v>59</v>
      </c>
      <c r="G20" s="11" t="s">
        <v>60</v>
      </c>
      <c r="H20" s="11">
        <v>85.42</v>
      </c>
      <c r="I20" s="11"/>
      <c r="J20" s="11">
        <v>20</v>
      </c>
      <c r="K20" s="11">
        <v>5</v>
      </c>
      <c r="L20" s="11">
        <v>5</v>
      </c>
      <c r="M20" s="11"/>
      <c r="N20" s="11">
        <v>25.63</v>
      </c>
      <c r="O20" s="11"/>
      <c r="P20" s="11">
        <v>9</v>
      </c>
      <c r="Q20" s="11">
        <f>N20+O20+P20</f>
        <v>34.63</v>
      </c>
    </row>
    <row r="21" s="3" customFormat="1" ht="15" customHeight="1" spans="1:17">
      <c r="A21" s="11" t="s">
        <v>61</v>
      </c>
      <c r="B21" s="11">
        <v>20</v>
      </c>
      <c r="C21" s="11">
        <v>11807038</v>
      </c>
      <c r="D21" s="11" t="s">
        <v>18</v>
      </c>
      <c r="E21" s="11" t="s">
        <v>19</v>
      </c>
      <c r="F21" s="11" t="s">
        <v>20</v>
      </c>
      <c r="G21" s="11" t="s">
        <v>35</v>
      </c>
      <c r="H21" s="11">
        <v>88.75</v>
      </c>
      <c r="I21" s="11"/>
      <c r="J21" s="11">
        <v>20</v>
      </c>
      <c r="K21" s="11">
        <v>5</v>
      </c>
      <c r="L21" s="11"/>
      <c r="M21" s="11"/>
      <c r="N21" s="11">
        <v>26.63</v>
      </c>
      <c r="O21" s="11"/>
      <c r="P21" s="11">
        <v>7.5</v>
      </c>
      <c r="Q21" s="11">
        <f>N21+O21+P21</f>
        <v>34.13</v>
      </c>
    </row>
    <row r="22" s="3" customFormat="1" ht="15" customHeight="1" spans="1:17">
      <c r="A22" s="11" t="s">
        <v>62</v>
      </c>
      <c r="B22" s="11">
        <v>21</v>
      </c>
      <c r="C22" s="11">
        <v>11807057</v>
      </c>
      <c r="D22" s="11" t="s">
        <v>34</v>
      </c>
      <c r="E22" s="11" t="s">
        <v>19</v>
      </c>
      <c r="F22" s="11" t="s">
        <v>27</v>
      </c>
      <c r="G22" s="11" t="s">
        <v>51</v>
      </c>
      <c r="H22" s="11">
        <v>86.55</v>
      </c>
      <c r="I22" s="11"/>
      <c r="J22" s="11">
        <v>20</v>
      </c>
      <c r="K22" s="11">
        <v>0</v>
      </c>
      <c r="L22" s="11">
        <v>5</v>
      </c>
      <c r="M22" s="11"/>
      <c r="N22" s="11">
        <v>25.965</v>
      </c>
      <c r="O22" s="11">
        <v>0</v>
      </c>
      <c r="P22" s="11">
        <v>7.5</v>
      </c>
      <c r="Q22" s="11">
        <v>33.465</v>
      </c>
    </row>
    <row r="23" s="3" customFormat="1" ht="15" customHeight="1" spans="1:17">
      <c r="A23" s="11" t="s">
        <v>63</v>
      </c>
      <c r="B23" s="11">
        <v>22</v>
      </c>
      <c r="C23" s="11">
        <v>11807053</v>
      </c>
      <c r="D23" s="11" t="s">
        <v>34</v>
      </c>
      <c r="E23" s="11" t="s">
        <v>19</v>
      </c>
      <c r="F23" s="11" t="s">
        <v>20</v>
      </c>
      <c r="G23" s="11" t="s">
        <v>64</v>
      </c>
      <c r="H23" s="11">
        <v>85.31</v>
      </c>
      <c r="I23" s="11"/>
      <c r="J23" s="11">
        <v>20</v>
      </c>
      <c r="K23" s="11"/>
      <c r="L23" s="11">
        <v>5</v>
      </c>
      <c r="M23" s="11"/>
      <c r="N23" s="11">
        <v>25.59</v>
      </c>
      <c r="O23" s="11"/>
      <c r="P23" s="11">
        <v>7.5</v>
      </c>
      <c r="Q23" s="11">
        <f>N23+O23+P23</f>
        <v>33.09</v>
      </c>
    </row>
    <row r="24" s="4" customFormat="1" ht="15" customHeight="1" spans="1:17">
      <c r="A24" s="11" t="s">
        <v>65</v>
      </c>
      <c r="B24" s="11">
        <v>23</v>
      </c>
      <c r="C24" s="11">
        <v>11807033</v>
      </c>
      <c r="D24" s="11" t="s">
        <v>18</v>
      </c>
      <c r="E24" s="11" t="s">
        <v>19</v>
      </c>
      <c r="F24" s="11" t="s">
        <v>59</v>
      </c>
      <c r="G24" s="11" t="s">
        <v>66</v>
      </c>
      <c r="H24" s="11">
        <v>84.95</v>
      </c>
      <c r="I24" s="11"/>
      <c r="J24" s="11">
        <v>20</v>
      </c>
      <c r="K24" s="11"/>
      <c r="L24" s="11">
        <v>5</v>
      </c>
      <c r="M24" s="11"/>
      <c r="N24" s="11">
        <v>25.49</v>
      </c>
      <c r="O24" s="11"/>
      <c r="P24" s="11">
        <v>7.5</v>
      </c>
      <c r="Q24" s="11">
        <v>32.99</v>
      </c>
    </row>
    <row r="25" s="3" customFormat="1" ht="15" customHeight="1" spans="1:17">
      <c r="A25" s="11" t="s">
        <v>67</v>
      </c>
      <c r="B25" s="11">
        <v>24</v>
      </c>
      <c r="C25" s="11">
        <v>11807044</v>
      </c>
      <c r="D25" s="11" t="s">
        <v>34</v>
      </c>
      <c r="E25" s="11" t="s">
        <v>19</v>
      </c>
      <c r="F25" s="11" t="s">
        <v>27</v>
      </c>
      <c r="G25" s="11" t="s">
        <v>42</v>
      </c>
      <c r="H25" s="11">
        <v>87.57</v>
      </c>
      <c r="I25" s="11"/>
      <c r="J25" s="11">
        <v>20</v>
      </c>
      <c r="K25" s="11"/>
      <c r="L25" s="11"/>
      <c r="M25" s="11"/>
      <c r="N25" s="11">
        <v>26.27</v>
      </c>
      <c r="O25" s="11"/>
      <c r="P25" s="11">
        <v>6</v>
      </c>
      <c r="Q25" s="11">
        <v>32.27</v>
      </c>
    </row>
    <row r="26" s="3" customFormat="1" ht="15" customHeight="1" spans="1:17">
      <c r="A26" s="11" t="s">
        <v>68</v>
      </c>
      <c r="B26" s="11">
        <v>25</v>
      </c>
      <c r="C26" s="11">
        <v>21807082</v>
      </c>
      <c r="D26" s="11" t="s">
        <v>34</v>
      </c>
      <c r="E26" s="11" t="s">
        <v>30</v>
      </c>
      <c r="F26" s="11" t="s">
        <v>59</v>
      </c>
      <c r="G26" s="11" t="s">
        <v>69</v>
      </c>
      <c r="H26" s="11">
        <v>85.41</v>
      </c>
      <c r="I26" s="11"/>
      <c r="J26" s="11">
        <v>20</v>
      </c>
      <c r="K26" s="11"/>
      <c r="L26" s="11"/>
      <c r="M26" s="11"/>
      <c r="N26" s="11">
        <v>25.63</v>
      </c>
      <c r="O26" s="11"/>
      <c r="P26" s="11">
        <v>6</v>
      </c>
      <c r="Q26" s="11">
        <v>31.63</v>
      </c>
    </row>
    <row r="27" s="3" customFormat="1" ht="15" customHeight="1" spans="1:17">
      <c r="A27" s="11" t="s">
        <v>70</v>
      </c>
      <c r="B27" s="11">
        <v>26</v>
      </c>
      <c r="C27" s="11">
        <v>11807005</v>
      </c>
      <c r="D27" s="11" t="s">
        <v>18</v>
      </c>
      <c r="E27" s="11" t="s">
        <v>23</v>
      </c>
      <c r="F27" s="11" t="s">
        <v>20</v>
      </c>
      <c r="G27" s="11" t="s">
        <v>71</v>
      </c>
      <c r="H27" s="11"/>
      <c r="I27" s="11">
        <v>33</v>
      </c>
      <c r="J27" s="11">
        <v>20</v>
      </c>
      <c r="K27" s="11"/>
      <c r="L27" s="11"/>
      <c r="M27" s="11"/>
      <c r="N27" s="11"/>
      <c r="O27" s="11">
        <v>26.4</v>
      </c>
      <c r="P27" s="11">
        <v>4</v>
      </c>
      <c r="Q27" s="11">
        <v>30.4</v>
      </c>
    </row>
    <row r="28" s="3" customFormat="1" ht="15" customHeight="1" spans="1:17">
      <c r="A28" s="11" t="s">
        <v>72</v>
      </c>
      <c r="B28" s="11">
        <v>27</v>
      </c>
      <c r="C28" s="11">
        <v>11518049</v>
      </c>
      <c r="D28" s="11" t="s">
        <v>18</v>
      </c>
      <c r="E28" s="11" t="s">
        <v>19</v>
      </c>
      <c r="F28" s="11" t="s">
        <v>27</v>
      </c>
      <c r="G28" s="11" t="s">
        <v>73</v>
      </c>
      <c r="H28" s="11"/>
      <c r="I28" s="11">
        <v>37</v>
      </c>
      <c r="J28" s="11"/>
      <c r="K28" s="11"/>
      <c r="L28" s="11"/>
      <c r="M28" s="11"/>
      <c r="N28" s="11"/>
      <c r="O28" s="11">
        <v>29.6</v>
      </c>
      <c r="P28" s="11"/>
      <c r="Q28" s="11">
        <f>N28+O28+P28</f>
        <v>29.6</v>
      </c>
    </row>
    <row r="29" s="3" customFormat="1" ht="15" customHeight="1" spans="1:17">
      <c r="A29" s="11" t="s">
        <v>74</v>
      </c>
      <c r="B29" s="11">
        <v>28</v>
      </c>
      <c r="C29" s="11">
        <v>21807060</v>
      </c>
      <c r="D29" s="11" t="s">
        <v>18</v>
      </c>
      <c r="E29" s="11" t="s">
        <v>30</v>
      </c>
      <c r="F29" s="11" t="s">
        <v>37</v>
      </c>
      <c r="G29" s="11" t="s">
        <v>75</v>
      </c>
      <c r="H29" s="11">
        <v>88.63</v>
      </c>
      <c r="I29" s="11"/>
      <c r="J29" s="11"/>
      <c r="K29" s="11"/>
      <c r="L29" s="11">
        <v>10</v>
      </c>
      <c r="M29" s="11"/>
      <c r="N29" s="11">
        <v>26.59</v>
      </c>
      <c r="O29" s="11">
        <v>0</v>
      </c>
      <c r="P29" s="11">
        <v>3</v>
      </c>
      <c r="Q29" s="11">
        <v>29.59</v>
      </c>
    </row>
    <row r="30" s="4" customFormat="1" ht="15" customHeight="1" spans="1:17">
      <c r="A30" s="11" t="s">
        <v>76</v>
      </c>
      <c r="B30" s="11">
        <v>29</v>
      </c>
      <c r="C30" s="11">
        <v>11807045</v>
      </c>
      <c r="D30" s="11" t="s">
        <v>34</v>
      </c>
      <c r="E30" s="11" t="s">
        <v>19</v>
      </c>
      <c r="F30" s="11" t="s">
        <v>37</v>
      </c>
      <c r="G30" s="11" t="s">
        <v>77</v>
      </c>
      <c r="H30" s="11">
        <v>85.39</v>
      </c>
      <c r="I30" s="11"/>
      <c r="J30" s="11"/>
      <c r="K30" s="11">
        <v>10</v>
      </c>
      <c r="L30" s="11"/>
      <c r="M30" s="11"/>
      <c r="N30" s="11">
        <v>25.62</v>
      </c>
      <c r="O30" s="11"/>
      <c r="P30" s="11">
        <v>3</v>
      </c>
      <c r="Q30" s="11">
        <f>N30+O30+P30</f>
        <v>28.62</v>
      </c>
    </row>
    <row r="31" s="3" customFormat="1" ht="15" customHeight="1" spans="1:17">
      <c r="A31" s="11" t="s">
        <v>78</v>
      </c>
      <c r="B31" s="11">
        <v>30</v>
      </c>
      <c r="C31" s="11">
        <v>11807034</v>
      </c>
      <c r="D31" s="11" t="s">
        <v>18</v>
      </c>
      <c r="E31" s="11" t="s">
        <v>19</v>
      </c>
      <c r="F31" s="11" t="s">
        <v>37</v>
      </c>
      <c r="G31" s="11" t="s">
        <v>79</v>
      </c>
      <c r="H31" s="11">
        <v>90.1</v>
      </c>
      <c r="I31" s="11"/>
      <c r="J31" s="11">
        <v>2</v>
      </c>
      <c r="K31" s="11">
        <v>2</v>
      </c>
      <c r="L31" s="11"/>
      <c r="M31" s="11"/>
      <c r="N31" s="11">
        <v>27.03</v>
      </c>
      <c r="O31" s="11"/>
      <c r="P31" s="11">
        <v>1.2</v>
      </c>
      <c r="Q31" s="11">
        <f>N31+O31+P31</f>
        <v>28.23</v>
      </c>
    </row>
    <row r="32" s="3" customFormat="1" ht="15" customHeight="1" spans="1:17">
      <c r="A32" s="11" t="s">
        <v>80</v>
      </c>
      <c r="B32" s="11">
        <v>31</v>
      </c>
      <c r="C32" s="11">
        <v>11707053</v>
      </c>
      <c r="D32" s="11" t="s">
        <v>18</v>
      </c>
      <c r="E32" s="11" t="s">
        <v>23</v>
      </c>
      <c r="F32" s="11" t="s">
        <v>59</v>
      </c>
      <c r="G32" s="11" t="s">
        <v>81</v>
      </c>
      <c r="H32" s="11"/>
      <c r="I32" s="11" t="s">
        <v>82</v>
      </c>
      <c r="J32" s="11"/>
      <c r="K32" s="11">
        <v>2</v>
      </c>
      <c r="L32" s="11">
        <v>5</v>
      </c>
      <c r="M32" s="11">
        <v>10</v>
      </c>
      <c r="N32" s="11"/>
      <c r="O32" s="11">
        <v>24.8</v>
      </c>
      <c r="P32" s="11">
        <v>3.4</v>
      </c>
      <c r="Q32" s="11">
        <v>28.2</v>
      </c>
    </row>
    <row r="33" s="3" customFormat="1" ht="15" customHeight="1" spans="1:17">
      <c r="A33" s="11" t="s">
        <v>83</v>
      </c>
      <c r="B33" s="11">
        <v>32</v>
      </c>
      <c r="C33" s="11">
        <v>21807064</v>
      </c>
      <c r="D33" s="11" t="s">
        <v>18</v>
      </c>
      <c r="E33" s="11" t="s">
        <v>30</v>
      </c>
      <c r="F33" s="11" t="s">
        <v>59</v>
      </c>
      <c r="G33" s="11" t="s">
        <v>42</v>
      </c>
      <c r="H33" s="11">
        <v>87.58</v>
      </c>
      <c r="I33" s="11"/>
      <c r="J33" s="11"/>
      <c r="K33" s="11"/>
      <c r="L33" s="11">
        <v>5</v>
      </c>
      <c r="M33" s="11"/>
      <c r="N33" s="11">
        <v>26.27</v>
      </c>
      <c r="O33" s="11"/>
      <c r="P33" s="11">
        <v>1.5</v>
      </c>
      <c r="Q33" s="11">
        <v>27.77</v>
      </c>
    </row>
    <row r="34" s="5" customFormat="1" ht="15" customHeight="1" spans="1:17">
      <c r="A34" s="11" t="s">
        <v>84</v>
      </c>
      <c r="B34" s="11">
        <v>33</v>
      </c>
      <c r="C34" s="11">
        <v>11807048</v>
      </c>
      <c r="D34" s="11" t="s">
        <v>85</v>
      </c>
      <c r="E34" s="11" t="s">
        <v>19</v>
      </c>
      <c r="F34" s="11" t="s">
        <v>59</v>
      </c>
      <c r="G34" s="11" t="s">
        <v>86</v>
      </c>
      <c r="H34" s="11">
        <v>81.77</v>
      </c>
      <c r="I34" s="11"/>
      <c r="J34" s="11">
        <v>10</v>
      </c>
      <c r="K34" s="11"/>
      <c r="L34" s="11"/>
      <c r="M34" s="11"/>
      <c r="N34" s="11">
        <v>24.53</v>
      </c>
      <c r="O34" s="11"/>
      <c r="P34" s="11">
        <v>3</v>
      </c>
      <c r="Q34" s="11">
        <v>27.53</v>
      </c>
    </row>
    <row r="35" s="3" customFormat="1" ht="15" customHeight="1" spans="1:17">
      <c r="A35" s="11" t="s">
        <v>87</v>
      </c>
      <c r="B35" s="11">
        <v>34</v>
      </c>
      <c r="C35" s="11">
        <v>21807048</v>
      </c>
      <c r="D35" s="11" t="s">
        <v>18</v>
      </c>
      <c r="E35" s="11" t="s">
        <v>30</v>
      </c>
      <c r="F35" s="11" t="s">
        <v>59</v>
      </c>
      <c r="G35" s="11" t="s">
        <v>71</v>
      </c>
      <c r="H35" s="11">
        <v>84.25</v>
      </c>
      <c r="I35" s="11"/>
      <c r="J35" s="11"/>
      <c r="K35" s="11"/>
      <c r="L35" s="11">
        <v>5</v>
      </c>
      <c r="M35" s="11"/>
      <c r="N35" s="11">
        <v>25.28</v>
      </c>
      <c r="O35" s="11"/>
      <c r="P35" s="11">
        <v>1.5</v>
      </c>
      <c r="Q35" s="11">
        <v>26.78</v>
      </c>
    </row>
    <row r="36" s="6" customFormat="1" ht="15" customHeight="1" spans="1:17">
      <c r="A36" s="11" t="s">
        <v>88</v>
      </c>
      <c r="B36" s="11">
        <v>35</v>
      </c>
      <c r="C36" s="11">
        <v>11907012</v>
      </c>
      <c r="D36" s="11" t="s">
        <v>18</v>
      </c>
      <c r="E36" s="11" t="s">
        <v>23</v>
      </c>
      <c r="F36" s="11" t="s">
        <v>59</v>
      </c>
      <c r="G36" s="11" t="s">
        <v>73</v>
      </c>
      <c r="H36" s="11"/>
      <c r="I36" s="11">
        <v>33</v>
      </c>
      <c r="J36" s="11"/>
      <c r="K36" s="11"/>
      <c r="L36" s="11"/>
      <c r="M36" s="11"/>
      <c r="N36" s="11"/>
      <c r="O36" s="11">
        <v>26.4</v>
      </c>
      <c r="P36" s="11"/>
      <c r="Q36" s="11">
        <f>N36+O36+P36</f>
        <v>26.4</v>
      </c>
    </row>
    <row r="37" s="3" customFormat="1" ht="15" customHeight="1" spans="1:17">
      <c r="A37" s="11" t="s">
        <v>89</v>
      </c>
      <c r="B37" s="11">
        <v>36</v>
      </c>
      <c r="C37" s="11">
        <v>21807067</v>
      </c>
      <c r="D37" s="11" t="s">
        <v>18</v>
      </c>
      <c r="E37" s="11" t="s">
        <v>30</v>
      </c>
      <c r="F37" s="11" t="s">
        <v>37</v>
      </c>
      <c r="G37" s="11" t="s">
        <v>64</v>
      </c>
      <c r="H37" s="11">
        <v>82.31</v>
      </c>
      <c r="I37" s="11"/>
      <c r="J37" s="11"/>
      <c r="K37" s="11"/>
      <c r="L37" s="11">
        <v>5</v>
      </c>
      <c r="M37" s="11"/>
      <c r="N37" s="11">
        <v>24.69</v>
      </c>
      <c r="O37" s="11"/>
      <c r="P37" s="11">
        <v>1.5</v>
      </c>
      <c r="Q37" s="11">
        <f>N37+O37+P37</f>
        <v>26.19</v>
      </c>
    </row>
    <row r="38" s="3" customFormat="1" ht="15" customHeight="1" spans="1:17">
      <c r="A38" s="11" t="s">
        <v>90</v>
      </c>
      <c r="B38" s="11">
        <v>37</v>
      </c>
      <c r="C38" s="11">
        <v>11607079</v>
      </c>
      <c r="D38" s="11" t="s">
        <v>34</v>
      </c>
      <c r="E38" s="11" t="s">
        <v>19</v>
      </c>
      <c r="F38" s="11" t="s">
        <v>37</v>
      </c>
      <c r="G38" s="11" t="s">
        <v>91</v>
      </c>
      <c r="H38" s="11"/>
      <c r="I38" s="11">
        <v>32</v>
      </c>
      <c r="J38" s="11"/>
      <c r="K38" s="11">
        <v>2</v>
      </c>
      <c r="L38" s="11"/>
      <c r="M38" s="11"/>
      <c r="N38" s="11"/>
      <c r="O38" s="11">
        <v>25.6</v>
      </c>
      <c r="P38" s="11">
        <v>0.4</v>
      </c>
      <c r="Q38" s="11">
        <v>26</v>
      </c>
    </row>
    <row r="39" s="3" customFormat="1" ht="15" customHeight="1" spans="1:17">
      <c r="A39" s="11" t="s">
        <v>92</v>
      </c>
      <c r="B39" s="11">
        <v>38</v>
      </c>
      <c r="C39" s="11">
        <v>11707074</v>
      </c>
      <c r="D39" s="11" t="s">
        <v>34</v>
      </c>
      <c r="E39" s="11" t="s">
        <v>19</v>
      </c>
      <c r="F39" s="11" t="s">
        <v>93</v>
      </c>
      <c r="G39" s="11" t="s">
        <v>25</v>
      </c>
      <c r="H39" s="11"/>
      <c r="I39" s="11">
        <v>4</v>
      </c>
      <c r="J39" s="11">
        <v>40</v>
      </c>
      <c r="K39" s="11"/>
      <c r="L39" s="11">
        <v>45</v>
      </c>
      <c r="M39" s="11"/>
      <c r="N39" s="11"/>
      <c r="O39" s="11">
        <v>3.2</v>
      </c>
      <c r="P39" s="11">
        <f>85*0.2</f>
        <v>17</v>
      </c>
      <c r="Q39" s="11">
        <v>20.2</v>
      </c>
    </row>
    <row r="40" s="3" customFormat="1" ht="15" customHeight="1" spans="1:17">
      <c r="A40" s="11" t="s">
        <v>94</v>
      </c>
      <c r="B40" s="11">
        <v>39</v>
      </c>
      <c r="C40" s="11">
        <v>11518053</v>
      </c>
      <c r="D40" s="11" t="s">
        <v>18</v>
      </c>
      <c r="E40" s="11" t="s">
        <v>19</v>
      </c>
      <c r="F40" s="11" t="s">
        <v>37</v>
      </c>
      <c r="G40" s="11" t="s">
        <v>81</v>
      </c>
      <c r="H40" s="11"/>
      <c r="I40" s="11">
        <v>19</v>
      </c>
      <c r="J40" s="11"/>
      <c r="K40" s="11">
        <v>8</v>
      </c>
      <c r="L40" s="11"/>
      <c r="M40" s="11">
        <v>5</v>
      </c>
      <c r="N40" s="11"/>
      <c r="O40" s="11">
        <v>15.2</v>
      </c>
      <c r="P40" s="11">
        <v>2.6</v>
      </c>
      <c r="Q40" s="11">
        <v>17.8</v>
      </c>
    </row>
    <row r="41" s="3" customFormat="1" ht="15" customHeight="1" spans="1:17">
      <c r="A41" s="11" t="s">
        <v>95</v>
      </c>
      <c r="B41" s="11">
        <v>40</v>
      </c>
      <c r="C41" s="11">
        <v>11707081</v>
      </c>
      <c r="D41" s="11" t="s">
        <v>34</v>
      </c>
      <c r="E41" s="11" t="s">
        <v>23</v>
      </c>
      <c r="F41" s="11" t="s">
        <v>20</v>
      </c>
      <c r="G41" s="11" t="s">
        <v>66</v>
      </c>
      <c r="H41" s="11"/>
      <c r="I41" s="11">
        <v>20</v>
      </c>
      <c r="J41" s="11"/>
      <c r="K41" s="11"/>
      <c r="L41" s="11"/>
      <c r="M41" s="11"/>
      <c r="N41" s="11"/>
      <c r="O41" s="11">
        <v>16</v>
      </c>
      <c r="P41" s="11"/>
      <c r="Q41" s="11">
        <v>16</v>
      </c>
    </row>
    <row r="42" s="3" customFormat="1" ht="15" customHeight="1" spans="1:17">
      <c r="A42" s="11" t="s">
        <v>96</v>
      </c>
      <c r="B42" s="11">
        <v>41</v>
      </c>
      <c r="C42" s="11">
        <v>11518081</v>
      </c>
      <c r="D42" s="11" t="s">
        <v>34</v>
      </c>
      <c r="E42" s="11" t="s">
        <v>19</v>
      </c>
      <c r="F42" s="11" t="s">
        <v>27</v>
      </c>
      <c r="G42" s="11" t="s">
        <v>51</v>
      </c>
      <c r="H42" s="11"/>
      <c r="I42" s="11">
        <v>12.5</v>
      </c>
      <c r="J42" s="11">
        <v>20</v>
      </c>
      <c r="K42" s="11">
        <v>2</v>
      </c>
      <c r="L42" s="11">
        <v>5</v>
      </c>
      <c r="M42" s="11"/>
      <c r="N42" s="11"/>
      <c r="O42" s="11">
        <v>10</v>
      </c>
      <c r="P42" s="11">
        <v>5.4</v>
      </c>
      <c r="Q42" s="11">
        <v>15.4</v>
      </c>
    </row>
    <row r="43" s="3" customFormat="1" ht="15" customHeight="1" spans="1:17">
      <c r="A43" s="11" t="s">
        <v>97</v>
      </c>
      <c r="B43" s="11">
        <v>42</v>
      </c>
      <c r="C43" s="11">
        <v>118070009</v>
      </c>
      <c r="D43" s="11" t="s">
        <v>34</v>
      </c>
      <c r="E43" s="11" t="s">
        <v>23</v>
      </c>
      <c r="F43" s="11" t="s">
        <v>37</v>
      </c>
      <c r="G43" s="11" t="s">
        <v>91</v>
      </c>
      <c r="H43" s="11"/>
      <c r="I43" s="11">
        <v>15</v>
      </c>
      <c r="J43" s="11"/>
      <c r="K43" s="11"/>
      <c r="L43" s="11"/>
      <c r="M43" s="11"/>
      <c r="N43" s="11"/>
      <c r="O43" s="11">
        <v>12</v>
      </c>
      <c r="P43" s="11"/>
      <c r="Q43" s="11">
        <v>12</v>
      </c>
    </row>
    <row r="44" s="3" customFormat="1" ht="15" customHeight="1" spans="1:17">
      <c r="A44" s="11" t="s">
        <v>98</v>
      </c>
      <c r="B44" s="11">
        <v>43</v>
      </c>
      <c r="C44" s="11">
        <v>11518046</v>
      </c>
      <c r="D44" s="11" t="s">
        <v>18</v>
      </c>
      <c r="E44" s="11" t="s">
        <v>19</v>
      </c>
      <c r="F44" s="11" t="s">
        <v>59</v>
      </c>
      <c r="G44" s="11" t="s">
        <v>32</v>
      </c>
      <c r="H44" s="11"/>
      <c r="I44" s="11"/>
      <c r="J44" s="11">
        <v>40</v>
      </c>
      <c r="K44" s="11">
        <v>2</v>
      </c>
      <c r="L44" s="11">
        <v>5</v>
      </c>
      <c r="M44" s="11">
        <v>10</v>
      </c>
      <c r="N44" s="11"/>
      <c r="O44" s="11"/>
      <c r="P44" s="11">
        <v>11.4</v>
      </c>
      <c r="Q44" s="11">
        <v>11.4</v>
      </c>
    </row>
    <row r="45" s="3" customFormat="1" ht="15" customHeight="1" spans="1:17">
      <c r="A45" s="11" t="s">
        <v>99</v>
      </c>
      <c r="B45" s="11">
        <v>44</v>
      </c>
      <c r="C45" s="11">
        <v>21707088</v>
      </c>
      <c r="D45" s="11" t="s">
        <v>34</v>
      </c>
      <c r="E45" s="11" t="s">
        <v>30</v>
      </c>
      <c r="F45" s="11" t="s">
        <v>20</v>
      </c>
      <c r="G45" s="11" t="s">
        <v>79</v>
      </c>
      <c r="H45" s="11"/>
      <c r="I45" s="11"/>
      <c r="J45" s="11">
        <v>30</v>
      </c>
      <c r="K45" s="11"/>
      <c r="L45" s="11"/>
      <c r="M45" s="11">
        <v>15</v>
      </c>
      <c r="N45" s="11"/>
      <c r="O45" s="11"/>
      <c r="P45" s="11">
        <v>9</v>
      </c>
      <c r="Q45" s="11">
        <f>N45+O45+P45</f>
        <v>9</v>
      </c>
    </row>
    <row r="46" s="3" customFormat="1" ht="15" customHeight="1" spans="1:17">
      <c r="A46" s="11" t="s">
        <v>100</v>
      </c>
      <c r="B46" s="11">
        <v>45</v>
      </c>
      <c r="C46" s="11">
        <v>11707052</v>
      </c>
      <c r="D46" s="11" t="s">
        <v>18</v>
      </c>
      <c r="E46" s="11" t="s">
        <v>23</v>
      </c>
      <c r="F46" s="11" t="s">
        <v>20</v>
      </c>
      <c r="G46" s="11" t="s">
        <v>64</v>
      </c>
      <c r="H46" s="11"/>
      <c r="I46" s="11">
        <v>10</v>
      </c>
      <c r="J46" s="11"/>
      <c r="K46" s="11">
        <v>2</v>
      </c>
      <c r="L46" s="11"/>
      <c r="M46" s="11"/>
      <c r="N46" s="11"/>
      <c r="O46" s="11">
        <v>8</v>
      </c>
      <c r="P46" s="11">
        <v>0.4</v>
      </c>
      <c r="Q46" s="11">
        <v>8.4</v>
      </c>
    </row>
    <row r="47" s="3" customFormat="1" ht="15" customHeight="1" spans="1:17">
      <c r="A47" s="11" t="s">
        <v>101</v>
      </c>
      <c r="B47" s="11">
        <v>46</v>
      </c>
      <c r="C47" s="11">
        <v>11607073</v>
      </c>
      <c r="D47" s="11" t="s">
        <v>102</v>
      </c>
      <c r="E47" s="11" t="s">
        <v>19</v>
      </c>
      <c r="F47" s="11" t="s">
        <v>20</v>
      </c>
      <c r="G47" s="11" t="s">
        <v>42</v>
      </c>
      <c r="H47" s="11"/>
      <c r="I47" s="11"/>
      <c r="J47" s="11">
        <v>30</v>
      </c>
      <c r="K47" s="11"/>
      <c r="L47" s="11">
        <v>5</v>
      </c>
      <c r="M47" s="11">
        <v>5</v>
      </c>
      <c r="N47" s="11"/>
      <c r="O47" s="11"/>
      <c r="P47" s="11">
        <v>8</v>
      </c>
      <c r="Q47" s="11">
        <v>8</v>
      </c>
    </row>
    <row r="48" s="3" customFormat="1" ht="15" customHeight="1" spans="1:17">
      <c r="A48" s="11" t="s">
        <v>103</v>
      </c>
      <c r="B48" s="11">
        <v>47</v>
      </c>
      <c r="C48" s="11">
        <v>11707042</v>
      </c>
      <c r="D48" s="11" t="s">
        <v>18</v>
      </c>
      <c r="E48" s="11" t="s">
        <v>19</v>
      </c>
      <c r="F48" s="11" t="s">
        <v>59</v>
      </c>
      <c r="G48" s="11" t="s">
        <v>75</v>
      </c>
      <c r="H48" s="11"/>
      <c r="I48" s="11"/>
      <c r="J48" s="11">
        <v>40</v>
      </c>
      <c r="K48" s="11"/>
      <c r="L48" s="11"/>
      <c r="M48" s="11"/>
      <c r="N48" s="11"/>
      <c r="O48" s="11"/>
      <c r="P48" s="11">
        <v>8</v>
      </c>
      <c r="Q48" s="11">
        <v>8</v>
      </c>
    </row>
    <row r="49" s="3" customFormat="1" ht="15" customHeight="1" spans="1:17">
      <c r="A49" s="11" t="s">
        <v>104</v>
      </c>
      <c r="B49" s="11">
        <v>48</v>
      </c>
      <c r="C49" s="11">
        <v>11518050</v>
      </c>
      <c r="D49" s="11" t="s">
        <v>18</v>
      </c>
      <c r="E49" s="11" t="s">
        <v>19</v>
      </c>
      <c r="F49" s="11" t="s">
        <v>20</v>
      </c>
      <c r="G49" s="11" t="s">
        <v>77</v>
      </c>
      <c r="H49" s="11"/>
      <c r="I49" s="11"/>
      <c r="J49" s="11">
        <v>40</v>
      </c>
      <c r="K49" s="11"/>
      <c r="L49" s="11"/>
      <c r="M49" s="11"/>
      <c r="N49" s="11"/>
      <c r="O49" s="11"/>
      <c r="P49" s="11">
        <v>8</v>
      </c>
      <c r="Q49" s="11">
        <f>N49+O49+P49</f>
        <v>8</v>
      </c>
    </row>
    <row r="50" s="3" customFormat="1" ht="15" customHeight="1" spans="1:17">
      <c r="A50" s="11" t="s">
        <v>105</v>
      </c>
      <c r="B50" s="11">
        <v>49</v>
      </c>
      <c r="C50" s="11">
        <v>21707074</v>
      </c>
      <c r="D50" s="11" t="s">
        <v>34</v>
      </c>
      <c r="E50" s="11" t="s">
        <v>30</v>
      </c>
      <c r="F50" s="11" t="s">
        <v>93</v>
      </c>
      <c r="G50" s="11" t="s">
        <v>25</v>
      </c>
      <c r="H50" s="11"/>
      <c r="I50" s="11"/>
      <c r="J50" s="11">
        <v>20</v>
      </c>
      <c r="K50" s="11"/>
      <c r="L50" s="11">
        <v>17</v>
      </c>
      <c r="M50" s="11"/>
      <c r="N50" s="11"/>
      <c r="O50" s="11"/>
      <c r="P50" s="11">
        <v>7.4</v>
      </c>
      <c r="Q50" s="11">
        <v>7.4</v>
      </c>
    </row>
    <row r="51" s="3" customFormat="1" ht="15" customHeight="1" spans="1:17">
      <c r="A51" s="11" t="s">
        <v>106</v>
      </c>
      <c r="B51" s="11">
        <v>50</v>
      </c>
      <c r="C51" s="11">
        <v>11707068</v>
      </c>
      <c r="D51" s="11" t="s">
        <v>18</v>
      </c>
      <c r="E51" s="11" t="s">
        <v>19</v>
      </c>
      <c r="F51" s="11" t="s">
        <v>20</v>
      </c>
      <c r="G51" s="11" t="s">
        <v>64</v>
      </c>
      <c r="H51" s="11"/>
      <c r="I51" s="11"/>
      <c r="J51" s="11">
        <v>20</v>
      </c>
      <c r="K51" s="11"/>
      <c r="L51" s="11">
        <v>5</v>
      </c>
      <c r="M51" s="11"/>
      <c r="N51" s="11"/>
      <c r="O51" s="11"/>
      <c r="P51" s="11">
        <v>5</v>
      </c>
      <c r="Q51" s="11">
        <v>5</v>
      </c>
    </row>
    <row r="52" s="2" customFormat="1" ht="14.25" spans="1:17">
      <c r="A52" s="11" t="s">
        <v>107</v>
      </c>
      <c r="B52" s="11">
        <v>51</v>
      </c>
      <c r="C52" s="11">
        <v>11518070</v>
      </c>
      <c r="D52" s="11" t="s">
        <v>34</v>
      </c>
      <c r="E52" s="11" t="s">
        <v>19</v>
      </c>
      <c r="F52" s="11" t="s">
        <v>37</v>
      </c>
      <c r="G52" s="11" t="s">
        <v>42</v>
      </c>
      <c r="H52" s="11"/>
      <c r="I52" s="11">
        <v>4</v>
      </c>
      <c r="J52" s="11"/>
      <c r="K52" s="11"/>
      <c r="L52" s="11"/>
      <c r="M52" s="11">
        <v>5</v>
      </c>
      <c r="N52" s="11"/>
      <c r="O52" s="11">
        <v>3.2</v>
      </c>
      <c r="P52" s="11">
        <v>1</v>
      </c>
      <c r="Q52" s="11">
        <v>4.2</v>
      </c>
    </row>
    <row r="53" s="2" customFormat="1" ht="14.25" spans="1:17">
      <c r="A53" s="11" t="s">
        <v>108</v>
      </c>
      <c r="B53" s="11">
        <v>52</v>
      </c>
      <c r="C53" s="11">
        <v>11807021</v>
      </c>
      <c r="D53" s="11" t="s">
        <v>18</v>
      </c>
      <c r="E53" s="11" t="s">
        <v>23</v>
      </c>
      <c r="F53" s="11" t="s">
        <v>109</v>
      </c>
      <c r="G53" s="11" t="s">
        <v>42</v>
      </c>
      <c r="H53" s="11"/>
      <c r="I53" s="11"/>
      <c r="J53" s="11"/>
      <c r="K53" s="11">
        <v>5</v>
      </c>
      <c r="L53" s="11"/>
      <c r="M53" s="11">
        <v>5</v>
      </c>
      <c r="N53" s="11"/>
      <c r="O53" s="11"/>
      <c r="P53" s="11">
        <v>2</v>
      </c>
      <c r="Q53" s="11">
        <v>2</v>
      </c>
    </row>
    <row r="54" s="3" customFormat="1" ht="15" customHeight="1" spans="1:17">
      <c r="A54" s="11" t="s">
        <v>110</v>
      </c>
      <c r="B54" s="11">
        <v>53</v>
      </c>
      <c r="C54" s="11">
        <v>11518038</v>
      </c>
      <c r="D54" s="11" t="s">
        <v>18</v>
      </c>
      <c r="E54" s="11" t="s">
        <v>19</v>
      </c>
      <c r="F54" s="11" t="s">
        <v>20</v>
      </c>
      <c r="G54" s="11" t="s">
        <v>77</v>
      </c>
      <c r="H54" s="11"/>
      <c r="I54" s="11"/>
      <c r="J54" s="11"/>
      <c r="K54" s="11">
        <v>10</v>
      </c>
      <c r="L54" s="11"/>
      <c r="M54" s="11"/>
      <c r="N54" s="11"/>
      <c r="O54" s="11"/>
      <c r="P54" s="11">
        <v>2</v>
      </c>
      <c r="Q54" s="11">
        <f>N54+O54+P54</f>
        <v>2</v>
      </c>
    </row>
    <row r="55" s="3" customFormat="1" ht="15" customHeight="1" spans="1:17">
      <c r="A55" s="11" t="s">
        <v>111</v>
      </c>
      <c r="B55" s="11">
        <v>54</v>
      </c>
      <c r="C55" s="11">
        <v>11707014</v>
      </c>
      <c r="D55" s="11" t="s">
        <v>18</v>
      </c>
      <c r="E55" s="11" t="s">
        <v>19</v>
      </c>
      <c r="F55" s="11" t="s">
        <v>20</v>
      </c>
      <c r="G55" s="11" t="s">
        <v>77</v>
      </c>
      <c r="H55" s="11"/>
      <c r="I55" s="11"/>
      <c r="J55" s="11"/>
      <c r="K55" s="11">
        <v>7</v>
      </c>
      <c r="L55" s="11"/>
      <c r="M55" s="11"/>
      <c r="N55" s="11"/>
      <c r="O55" s="11"/>
      <c r="P55" s="11">
        <v>1.4</v>
      </c>
      <c r="Q55" s="11">
        <v>1.4</v>
      </c>
    </row>
    <row r="56" s="3" customFormat="1" ht="15" customHeight="1" spans="1:17">
      <c r="A56" s="11" t="s">
        <v>112</v>
      </c>
      <c r="B56" s="11">
        <v>55</v>
      </c>
      <c r="C56" s="11">
        <v>11518040</v>
      </c>
      <c r="D56" s="11" t="s">
        <v>18</v>
      </c>
      <c r="E56" s="11" t="s">
        <v>19</v>
      </c>
      <c r="F56" s="11" t="s">
        <v>20</v>
      </c>
      <c r="G56" s="11" t="s">
        <v>21</v>
      </c>
      <c r="H56" s="11"/>
      <c r="I56" s="11"/>
      <c r="J56" s="11"/>
      <c r="K56" s="11">
        <v>2</v>
      </c>
      <c r="L56" s="11"/>
      <c r="M56" s="11"/>
      <c r="N56" s="11"/>
      <c r="O56" s="11"/>
      <c r="P56" s="11">
        <v>0.4</v>
      </c>
      <c r="Q56" s="11">
        <v>0.4</v>
      </c>
    </row>
  </sheetData>
  <sortState ref="A2:S56">
    <sortCondition ref="Q2" descending="1"/>
  </sortState>
  <hyperlinks>
    <hyperlink ref="C24" r:id="rId1" display="11807033" tooltip="http://grs.zju.edu.cn/gl/page/college/oldDetailBase.htm?detailXh=11807033"/>
    <hyperlink ref="C36" r:id="rId2" display="11907012" tooltip="http://grs.zju.edu.cn/gl/page/college/oldDetailBase.htm?detailXh=11907012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晓燕</cp:lastModifiedBy>
  <dcterms:created xsi:type="dcterms:W3CDTF">2006-09-13T11:21:00Z</dcterms:created>
  <dcterms:modified xsi:type="dcterms:W3CDTF">2019-10-10T08:57:25Z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